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log-my.sharepoint.com/personal/tongjiang_yang_analog_com/Documents/Documents/Subcons/transfer/UTL_LTC_transfer/ETS_tester/"/>
    </mc:Choice>
  </mc:AlternateContent>
  <xr:revisionPtr revIDLastSave="5" documentId="8_{0313CD11-A129-49FD-B046-535B047D5EC0}" xr6:coauthVersionLast="45" xr6:coauthVersionMax="45" xr10:uidLastSave="{79A55FAB-B2B8-4B8E-B9FA-7EA2FB8B7B11}"/>
  <bookViews>
    <workbookView xWindow="-120" yWindow="-120" windowWidth="29040" windowHeight="15840" tabRatio="798" xr2:uid="{C8E67DFD-4690-4CEB-8331-6F7B0028B333}"/>
  </bookViews>
  <sheets>
    <sheet name="Cover Page" sheetId="2" r:id="rId1"/>
    <sheet name="Summary" sheetId="3" r:id="rId2"/>
  </sheets>
  <definedNames>
    <definedName name="_xlnm._FilterDatabase" localSheetId="1" hidden="1">Summary!$A$2:$C$41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3" l="1"/>
  <c r="D18" i="3" l="1"/>
  <c r="D24" i="3" l="1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23" i="3" l="1"/>
  <c r="D8" i="3"/>
  <c r="D3" i="3"/>
  <c r="D9" i="3" l="1"/>
  <c r="D4" i="3"/>
  <c r="D13" i="3"/>
  <c r="D20" i="3"/>
  <c r="D15" i="3"/>
  <c r="D22" i="3"/>
  <c r="D21" i="3"/>
  <c r="D10" i="3"/>
  <c r="D16" i="3"/>
  <c r="D12" i="3"/>
  <c r="D7" i="3"/>
  <c r="D6" i="3"/>
  <c r="D5" i="3"/>
  <c r="D14" i="3" l="1"/>
  <c r="D11" i="3"/>
  <c r="D19" i="3"/>
</calcChain>
</file>

<file path=xl/sharedStrings.xml><?xml version="1.0" encoding="utf-8"?>
<sst xmlns="http://schemas.openxmlformats.org/spreadsheetml/2006/main" count="59" uniqueCount="58">
  <si>
    <t xml:space="preserve">             GAGE MSA STUDY</t>
  </si>
  <si>
    <t>GAGE TYPE/NAME:</t>
  </si>
  <si>
    <t>TESTER  ETS115/ETS116</t>
  </si>
  <si>
    <t xml:space="preserve">CHARACTERISTIC MEASURED:   </t>
  </si>
  <si>
    <t xml:space="preserve">   TEST PARAMETER</t>
  </si>
  <si>
    <t>PART MEASURED (FOR BIAS/LINEARITY):</t>
  </si>
  <si>
    <t>LTC8614</t>
  </si>
  <si>
    <t>PART MEASURED (FOR GR&amp;R STUDY):</t>
  </si>
  <si>
    <t>MSA DATE:</t>
  </si>
  <si>
    <t>Yr 2020</t>
  </si>
  <si>
    <t>GAGE OWNER:</t>
  </si>
  <si>
    <t>UTAC Thailand</t>
  </si>
  <si>
    <t>RESULT / COMMENT:</t>
  </si>
  <si>
    <t>PASS</t>
  </si>
  <si>
    <t>SIGNATURE:</t>
  </si>
  <si>
    <t>Test #</t>
  </si>
  <si>
    <t>Test Name</t>
  </si>
  <si>
    <t xml:space="preserve">Result GR&amp;R </t>
  </si>
  <si>
    <t>*** Post-BURN Vout [0.970V] Vin=6V</t>
  </si>
  <si>
    <t>** Ivin_Sleep</t>
  </si>
  <si>
    <t>* Ien_Sleep</t>
  </si>
  <si>
    <t>* Ipg_Sleep</t>
  </si>
  <si>
    <t>** Ivin_Sleep_with_SYNC</t>
  </si>
  <si>
    <t>** Ivin_Shutdown</t>
  </si>
  <si>
    <t>* Isync_Shutdown</t>
  </si>
  <si>
    <t>* Ifb_Shutdown</t>
  </si>
  <si>
    <t>* SS_Pulldown_Resistance</t>
  </si>
  <si>
    <t>** PG_Pulldown_Resistance</t>
  </si>
  <si>
    <t>* Top_FET_Isw</t>
  </si>
  <si>
    <t>* Bot_FET_Leakage</t>
  </si>
  <si>
    <t>** Regulation_Light_Load_Ivin@1mA</t>
  </si>
  <si>
    <t>** Regulation_Light_Load_Ivin@100uA</t>
  </si>
  <si>
    <t>** SW_Min_Ontime Sync=0V</t>
  </si>
  <si>
    <t>** SW_Min_Ontime Sync=3.3V</t>
  </si>
  <si>
    <t>* TopRDSon [Vin-Vsw]</t>
  </si>
  <si>
    <t>** Top_I_Lim</t>
  </si>
  <si>
    <t>** Minimum Input VOltage [Min_Vin_UVLO]</t>
  </si>
  <si>
    <t>* BotRDSon [Pgnd-Vsw]</t>
  </si>
  <si>
    <t>** DA_Current_Limit [Bot_I_Lim]</t>
  </si>
  <si>
    <t>* Min_Off_Time</t>
  </si>
  <si>
    <t>* Vintvcc_0mA_no_bias</t>
  </si>
  <si>
    <t>* Vintvcc_0mA_with_bias</t>
  </si>
  <si>
    <t>* Intvcc_UVLO_Threshold RampDown</t>
  </si>
  <si>
    <t>** EN_Threshold RampUp</t>
  </si>
  <si>
    <t>* EN_Threshold Hysteresis</t>
  </si>
  <si>
    <t>* PG Lower Threshold Offset from VFB</t>
  </si>
  <si>
    <t>* PG Low Hysteresis</t>
  </si>
  <si>
    <t>* PG Upper Threshold Offset from VFB</t>
  </si>
  <si>
    <t>* PG Hi Hysteresis</t>
  </si>
  <si>
    <t>* SYNC_Threshold RampDown</t>
  </si>
  <si>
    <t>* SYNC_Threshold RampUp</t>
  </si>
  <si>
    <t>** Feedback Voltage Line Regulation</t>
  </si>
  <si>
    <t>* BIAS_pin_Current_Consumption</t>
  </si>
  <si>
    <t>** SS_Pin_Current</t>
  </si>
  <si>
    <t>** Datasheet_Osc_High [Rt=18.2K]</t>
  </si>
  <si>
    <t>** Datasheet_Osc_Low [Rt=60.4K]</t>
  </si>
  <si>
    <t>** Datasheet_Osc_Low [Rt=221K]</t>
  </si>
  <si>
    <t xml:space="preserve">Result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</si>
</sst>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</cellXfs>
  <cellStyles count="2">
    <cellStyle name="Hyperlink 2" xfId="1" xr:uid="{79A85DC7-F8CE-45DD-870E-E41BC3F16E29}"/>
    <cellStyle name="Normal" xfId="0" builtinId="0"/>
  </cellStyles>
  <dxfs count="3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F3D2-A602-430F-8BD9-8943CCACA67B}">
  <sheetPr codeName="Sheet1"/>
  <dimension ref="A1:G36"/>
  <sheetViews>
    <sheetView showGridLines="0" tabSelected="1" zoomScale="130" zoomScaleNormal="130" workbookViewId="0">
      <selection activeCell="M17" sqref="M17"/>
    </sheetView>
  </sheetViews>
  <sheetFormatPr defaultColWidth="8.7109375" defaultRowHeight="15" x14ac:dyDescent="0.25"/>
  <cols>
    <col min="7" max="7" width="9.85546875" customWidth="1"/>
  </cols>
  <sheetData>
    <row r="1" spans="1:7" x14ac:dyDescent="0.25">
      <c r="A1" s="2"/>
      <c r="B1" s="3"/>
      <c r="C1" s="3"/>
      <c r="D1" s="3"/>
      <c r="E1" s="3"/>
      <c r="F1" s="3"/>
      <c r="G1" s="4"/>
    </row>
    <row r="2" spans="1:7" x14ac:dyDescent="0.25">
      <c r="A2" s="5"/>
      <c r="G2" s="6"/>
    </row>
    <row r="3" spans="1:7" x14ac:dyDescent="0.25">
      <c r="A3" s="5"/>
      <c r="G3" s="6"/>
    </row>
    <row r="4" spans="1:7" x14ac:dyDescent="0.25">
      <c r="A4" s="5"/>
      <c r="G4" s="6"/>
    </row>
    <row r="5" spans="1:7" x14ac:dyDescent="0.25">
      <c r="A5" s="5"/>
      <c r="G5" s="6"/>
    </row>
    <row r="6" spans="1:7" x14ac:dyDescent="0.25">
      <c r="A6" s="7" t="s">
        <v>0</v>
      </c>
      <c r="G6" s="6"/>
    </row>
    <row r="7" spans="1:7" x14ac:dyDescent="0.25">
      <c r="A7" s="5"/>
      <c r="G7" s="6"/>
    </row>
    <row r="8" spans="1:7" x14ac:dyDescent="0.25">
      <c r="A8" s="5"/>
      <c r="G8" s="6"/>
    </row>
    <row r="9" spans="1:7" x14ac:dyDescent="0.25">
      <c r="A9" s="5"/>
      <c r="G9" s="6"/>
    </row>
    <row r="10" spans="1:7" x14ac:dyDescent="0.25">
      <c r="A10" s="5"/>
      <c r="B10" t="s">
        <v>1</v>
      </c>
      <c r="D10" s="8" t="s">
        <v>2</v>
      </c>
      <c r="E10" s="8"/>
      <c r="G10" s="6"/>
    </row>
    <row r="11" spans="1:7" x14ac:dyDescent="0.25">
      <c r="A11" s="5"/>
      <c r="G11" s="6"/>
    </row>
    <row r="12" spans="1:7" x14ac:dyDescent="0.25">
      <c r="A12" s="5"/>
      <c r="B12" t="s">
        <v>3</v>
      </c>
      <c r="E12" s="8" t="s">
        <v>4</v>
      </c>
      <c r="F12" s="8"/>
      <c r="G12" s="6"/>
    </row>
    <row r="13" spans="1:7" x14ac:dyDescent="0.25">
      <c r="A13" s="5"/>
      <c r="G13" s="6"/>
    </row>
    <row r="14" spans="1:7" ht="15.75" thickBot="1" x14ac:dyDescent="0.3">
      <c r="A14" s="5"/>
      <c r="B14" t="s">
        <v>5</v>
      </c>
      <c r="F14" s="9" t="s">
        <v>6</v>
      </c>
      <c r="G14" s="10"/>
    </row>
    <row r="15" spans="1:7" x14ac:dyDescent="0.25">
      <c r="A15" s="5"/>
      <c r="G15" s="6"/>
    </row>
    <row r="16" spans="1:7" ht="15.75" thickBot="1" x14ac:dyDescent="0.3">
      <c r="A16" s="5"/>
      <c r="B16" t="s">
        <v>7</v>
      </c>
      <c r="F16" s="9" t="s">
        <v>6</v>
      </c>
      <c r="G16" s="10"/>
    </row>
    <row r="17" spans="1:7" x14ac:dyDescent="0.25">
      <c r="A17" s="5"/>
      <c r="G17" s="6"/>
    </row>
    <row r="18" spans="1:7" ht="15.75" thickBot="1" x14ac:dyDescent="0.3">
      <c r="A18" s="5"/>
      <c r="B18" t="s">
        <v>8</v>
      </c>
      <c r="C18" s="11"/>
      <c r="D18" s="9" t="s">
        <v>9</v>
      </c>
      <c r="G18" s="6"/>
    </row>
    <row r="19" spans="1:7" x14ac:dyDescent="0.25">
      <c r="A19" s="5"/>
      <c r="G19" s="6"/>
    </row>
    <row r="20" spans="1:7" ht="15.75" thickBot="1" x14ac:dyDescent="0.3">
      <c r="A20" s="5"/>
      <c r="B20" t="s">
        <v>10</v>
      </c>
      <c r="D20" s="9"/>
      <c r="E20" s="11" t="s">
        <v>11</v>
      </c>
      <c r="F20" s="11"/>
      <c r="G20" s="6"/>
    </row>
    <row r="21" spans="1:7" x14ac:dyDescent="0.25">
      <c r="A21" s="5"/>
      <c r="G21" s="6"/>
    </row>
    <row r="22" spans="1:7" ht="15.75" thickBot="1" x14ac:dyDescent="0.3">
      <c r="A22" s="5"/>
      <c r="B22" t="s">
        <v>12</v>
      </c>
      <c r="D22" s="11"/>
      <c r="E22" s="11" t="s">
        <v>13</v>
      </c>
      <c r="F22" s="11"/>
      <c r="G22" s="6"/>
    </row>
    <row r="23" spans="1:7" x14ac:dyDescent="0.25">
      <c r="A23" s="5"/>
      <c r="G23" s="6"/>
    </row>
    <row r="24" spans="1:7" x14ac:dyDescent="0.25">
      <c r="A24" s="5"/>
      <c r="G24" s="6"/>
    </row>
    <row r="25" spans="1:7" x14ac:dyDescent="0.25">
      <c r="A25" s="5"/>
      <c r="G25" s="6"/>
    </row>
    <row r="26" spans="1:7" x14ac:dyDescent="0.25">
      <c r="A26" s="5"/>
      <c r="G26" s="6"/>
    </row>
    <row r="27" spans="1:7" x14ac:dyDescent="0.25">
      <c r="A27" s="5"/>
      <c r="G27" s="6"/>
    </row>
    <row r="28" spans="1:7" x14ac:dyDescent="0.25">
      <c r="A28" s="5"/>
      <c r="G28" s="6"/>
    </row>
    <row r="29" spans="1:7" x14ac:dyDescent="0.25">
      <c r="A29" s="5"/>
      <c r="G29" s="6"/>
    </row>
    <row r="30" spans="1:7" x14ac:dyDescent="0.25">
      <c r="A30" s="5"/>
      <c r="G30" s="6"/>
    </row>
    <row r="31" spans="1:7" x14ac:dyDescent="0.25">
      <c r="A31" s="5"/>
      <c r="G31" s="6"/>
    </row>
    <row r="32" spans="1:7" ht="15.75" thickBot="1" x14ac:dyDescent="0.3">
      <c r="A32" s="5"/>
      <c r="B32" t="s">
        <v>14</v>
      </c>
      <c r="D32" s="11"/>
      <c r="E32" s="11"/>
      <c r="F32" s="11"/>
      <c r="G32" s="6"/>
    </row>
    <row r="33" spans="1:7" x14ac:dyDescent="0.25">
      <c r="A33" s="5"/>
      <c r="G33" s="6"/>
    </row>
    <row r="34" spans="1:7" x14ac:dyDescent="0.25">
      <c r="A34" s="5"/>
      <c r="G34" s="6"/>
    </row>
    <row r="35" spans="1:7" x14ac:dyDescent="0.25">
      <c r="A35" s="5"/>
      <c r="G35" s="6"/>
    </row>
    <row r="36" spans="1:7" ht="15.75" thickBot="1" x14ac:dyDescent="0.3">
      <c r="A36" s="12"/>
      <c r="B36" s="11"/>
      <c r="C36" s="11"/>
      <c r="D36" s="11"/>
      <c r="E36" s="11"/>
      <c r="F36" s="11"/>
      <c r="G36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C0FBF-04F9-4A03-9931-E892CB23B3AD}">
  <sheetPr codeName="Sheet2">
    <tabColor rgb="FF00FF00"/>
  </sheetPr>
  <dimension ref="A1:D42"/>
  <sheetViews>
    <sheetView zoomScale="106" zoomScaleNormal="106" workbookViewId="0">
      <selection activeCell="H10" sqref="H10"/>
    </sheetView>
  </sheetViews>
  <sheetFormatPr defaultRowHeight="15" x14ac:dyDescent="0.25"/>
  <cols>
    <col min="1" max="1" width="12.140625" style="13" customWidth="1"/>
    <col min="2" max="2" width="41.140625" customWidth="1"/>
    <col min="3" max="3" width="15.7109375" style="15" customWidth="1"/>
    <col min="4" max="4" width="13.85546875" style="15" customWidth="1"/>
  </cols>
  <sheetData>
    <row r="1" spans="1:4" ht="21" x14ac:dyDescent="0.35">
      <c r="A1" s="16"/>
      <c r="B1" s="17"/>
      <c r="C1" s="25"/>
      <c r="D1" s="25"/>
    </row>
    <row r="2" spans="1:4" x14ac:dyDescent="0.25">
      <c r="A2" s="21" t="s">
        <v>15</v>
      </c>
      <c r="B2" s="21" t="s">
        <v>16</v>
      </c>
      <c r="C2" s="22" t="s">
        <v>17</v>
      </c>
      <c r="D2" s="22" t="s">
        <v>57</v>
      </c>
    </row>
    <row r="3" spans="1:4" x14ac:dyDescent="0.25">
      <c r="A3" s="23">
        <v>95000000</v>
      </c>
      <c r="B3" s="1" t="s">
        <v>18</v>
      </c>
      <c r="C3" s="14">
        <v>4.9801946709360134</v>
      </c>
      <c r="D3" s="14" t="str">
        <f>IF(C3&lt;10,"PASS", "FAIL")</f>
        <v>PASS</v>
      </c>
    </row>
    <row r="4" spans="1:4" x14ac:dyDescent="0.25">
      <c r="A4" s="23">
        <v>100000000</v>
      </c>
      <c r="B4" s="1" t="s">
        <v>19</v>
      </c>
      <c r="C4" s="24">
        <v>1.8229312194943457</v>
      </c>
      <c r="D4" s="14" t="str">
        <f t="shared" ref="D4:D28" si="0">IF(C4&lt;10,"PASS", "FAIL")</f>
        <v>PASS</v>
      </c>
    </row>
    <row r="5" spans="1:4" x14ac:dyDescent="0.25">
      <c r="A5" s="23">
        <v>100000001</v>
      </c>
      <c r="B5" s="1" t="s">
        <v>20</v>
      </c>
      <c r="C5" s="14">
        <v>1.4319060310789147</v>
      </c>
      <c r="D5" s="14" t="str">
        <f t="shared" si="0"/>
        <v>PASS</v>
      </c>
    </row>
    <row r="6" spans="1:4" x14ac:dyDescent="0.25">
      <c r="A6" s="23">
        <v>100000007</v>
      </c>
      <c r="B6" s="1" t="s">
        <v>21</v>
      </c>
      <c r="C6" s="14">
        <v>4.2012444444444448</v>
      </c>
      <c r="D6" s="14" t="str">
        <f t="shared" si="0"/>
        <v>PASS</v>
      </c>
    </row>
    <row r="7" spans="1:4" x14ac:dyDescent="0.25">
      <c r="A7" s="23">
        <v>100000013</v>
      </c>
      <c r="B7" s="1" t="s">
        <v>22</v>
      </c>
      <c r="C7" s="14">
        <v>1.7971115666777739</v>
      </c>
      <c r="D7" s="14" t="str">
        <f t="shared" si="0"/>
        <v>PASS</v>
      </c>
    </row>
    <row r="8" spans="1:4" x14ac:dyDescent="0.25">
      <c r="A8" s="23">
        <v>120000000</v>
      </c>
      <c r="B8" s="1" t="s">
        <v>23</v>
      </c>
      <c r="C8" s="14">
        <v>1.7300559726962466</v>
      </c>
      <c r="D8" s="14" t="str">
        <f t="shared" si="0"/>
        <v>PASS</v>
      </c>
    </row>
    <row r="9" spans="1:4" x14ac:dyDescent="0.25">
      <c r="A9" s="23">
        <v>120000003</v>
      </c>
      <c r="B9" s="1" t="s">
        <v>24</v>
      </c>
      <c r="C9" s="14">
        <v>0.75576668991437113</v>
      </c>
      <c r="D9" s="14" t="str">
        <f t="shared" si="0"/>
        <v>PASS</v>
      </c>
    </row>
    <row r="10" spans="1:4" x14ac:dyDescent="0.25">
      <c r="A10" s="23">
        <v>120000008</v>
      </c>
      <c r="B10" s="1" t="s">
        <v>25</v>
      </c>
      <c r="C10" s="14">
        <v>1.6832250660608281</v>
      </c>
      <c r="D10" s="14" t="str">
        <f t="shared" si="0"/>
        <v>PASS</v>
      </c>
    </row>
    <row r="11" spans="1:4" ht="13.5" customHeight="1" x14ac:dyDescent="0.25">
      <c r="A11" s="23">
        <v>120000011</v>
      </c>
      <c r="B11" s="1" t="s">
        <v>26</v>
      </c>
      <c r="C11" s="14">
        <v>6.2268606679999978</v>
      </c>
      <c r="D11" s="14" t="str">
        <f t="shared" si="0"/>
        <v>PASS</v>
      </c>
    </row>
    <row r="12" spans="1:4" x14ac:dyDescent="0.25">
      <c r="A12" s="23">
        <v>120000012</v>
      </c>
      <c r="B12" s="1" t="s">
        <v>27</v>
      </c>
      <c r="C12" s="14">
        <v>4.376655490156522</v>
      </c>
      <c r="D12" s="14" t="str">
        <f t="shared" si="0"/>
        <v>PASS</v>
      </c>
    </row>
    <row r="13" spans="1:4" x14ac:dyDescent="0.25">
      <c r="A13" s="23">
        <v>140000000</v>
      </c>
      <c r="B13" s="1" t="s">
        <v>28</v>
      </c>
      <c r="C13" s="14">
        <v>3.8486399999999996</v>
      </c>
      <c r="D13" s="14" t="str">
        <f t="shared" si="0"/>
        <v>PASS</v>
      </c>
    </row>
    <row r="14" spans="1:4" x14ac:dyDescent="0.25">
      <c r="A14" s="23">
        <v>150000000</v>
      </c>
      <c r="B14" s="1" t="s">
        <v>29</v>
      </c>
      <c r="C14" s="14">
        <v>3.6641957557738656</v>
      </c>
      <c r="D14" s="14" t="str">
        <f t="shared" si="0"/>
        <v>PASS</v>
      </c>
    </row>
    <row r="15" spans="1:4" x14ac:dyDescent="0.25">
      <c r="A15" s="23">
        <v>160000000</v>
      </c>
      <c r="B15" s="1" t="s">
        <v>30</v>
      </c>
      <c r="C15" s="14">
        <v>6.6682045540043005</v>
      </c>
      <c r="D15" s="14" t="str">
        <f t="shared" si="0"/>
        <v>PASS</v>
      </c>
    </row>
    <row r="16" spans="1:4" x14ac:dyDescent="0.25">
      <c r="A16" s="23">
        <v>160000003</v>
      </c>
      <c r="B16" s="1" t="s">
        <v>31</v>
      </c>
      <c r="C16" s="14">
        <v>8.1528608363228745</v>
      </c>
      <c r="D16" s="14" t="str">
        <f t="shared" si="0"/>
        <v>PASS</v>
      </c>
    </row>
    <row r="17" spans="1:4" x14ac:dyDescent="0.25">
      <c r="A17" s="23">
        <v>200000002</v>
      </c>
      <c r="B17" s="1" t="s">
        <v>32</v>
      </c>
      <c r="C17" s="14">
        <v>5.4885216980732325</v>
      </c>
      <c r="D17" s="14" t="str">
        <f t="shared" si="0"/>
        <v>PASS</v>
      </c>
    </row>
    <row r="18" spans="1:4" x14ac:dyDescent="0.25">
      <c r="A18" s="23">
        <v>210000003</v>
      </c>
      <c r="B18" s="1" t="s">
        <v>33</v>
      </c>
      <c r="C18" s="14">
        <v>5.7297201424159017</v>
      </c>
      <c r="D18" s="14" t="str">
        <f t="shared" si="0"/>
        <v>PASS</v>
      </c>
    </row>
    <row r="19" spans="1:4" x14ac:dyDescent="0.25">
      <c r="A19" s="23">
        <v>220000000</v>
      </c>
      <c r="B19" s="1" t="s">
        <v>34</v>
      </c>
      <c r="C19" s="14">
        <v>8.7412142222222222</v>
      </c>
      <c r="D19" s="14" t="str">
        <f t="shared" si="0"/>
        <v>PASS</v>
      </c>
    </row>
    <row r="20" spans="1:4" x14ac:dyDescent="0.25">
      <c r="A20" s="23">
        <v>230000001</v>
      </c>
      <c r="B20" s="1" t="s">
        <v>35</v>
      </c>
      <c r="C20" s="14">
        <v>7.5535780008436841</v>
      </c>
      <c r="D20" s="14" t="str">
        <f t="shared" si="0"/>
        <v>PASS</v>
      </c>
    </row>
    <row r="21" spans="1:4" x14ac:dyDescent="0.25">
      <c r="A21" s="23">
        <v>240000001</v>
      </c>
      <c r="B21" s="1" t="s">
        <v>36</v>
      </c>
      <c r="C21" s="14">
        <v>1.9937756805930222</v>
      </c>
      <c r="D21" s="14" t="str">
        <f t="shared" si="0"/>
        <v>PASS</v>
      </c>
    </row>
    <row r="22" spans="1:4" x14ac:dyDescent="0.25">
      <c r="A22" s="23">
        <v>250000000</v>
      </c>
      <c r="B22" s="1" t="s">
        <v>37</v>
      </c>
      <c r="C22" s="14">
        <v>8.4151617480254384</v>
      </c>
      <c r="D22" s="14" t="str">
        <f t="shared" si="0"/>
        <v>PASS</v>
      </c>
    </row>
    <row r="23" spans="1:4" x14ac:dyDescent="0.25">
      <c r="A23" s="23">
        <v>260000000</v>
      </c>
      <c r="B23" s="1" t="s">
        <v>38</v>
      </c>
      <c r="C23" s="14">
        <v>9.2517831217596171</v>
      </c>
      <c r="D23" s="14" t="str">
        <f t="shared" si="0"/>
        <v>PASS</v>
      </c>
    </row>
    <row r="24" spans="1:4" x14ac:dyDescent="0.25">
      <c r="A24" s="23">
        <v>270000001</v>
      </c>
      <c r="B24" s="1" t="s">
        <v>39</v>
      </c>
      <c r="C24" s="14">
        <v>2.9353836384557583</v>
      </c>
      <c r="D24" s="14" t="str">
        <f t="shared" si="0"/>
        <v>PASS</v>
      </c>
    </row>
    <row r="25" spans="1:4" x14ac:dyDescent="0.25">
      <c r="A25" s="23">
        <v>280000000</v>
      </c>
      <c r="B25" s="1" t="s">
        <v>40</v>
      </c>
      <c r="C25" s="14">
        <v>5.7446882382686937</v>
      </c>
      <c r="D25" s="14" t="str">
        <f t="shared" si="0"/>
        <v>PASS</v>
      </c>
    </row>
    <row r="26" spans="1:4" x14ac:dyDescent="0.25">
      <c r="A26" s="23">
        <v>290000000</v>
      </c>
      <c r="B26" s="1" t="s">
        <v>41</v>
      </c>
      <c r="C26" s="14">
        <v>1.5276849461963724</v>
      </c>
      <c r="D26" s="14" t="str">
        <f t="shared" si="0"/>
        <v>PASS</v>
      </c>
    </row>
    <row r="27" spans="1:4" x14ac:dyDescent="0.25">
      <c r="A27" s="23">
        <v>360000000</v>
      </c>
      <c r="B27" s="1" t="s">
        <v>42</v>
      </c>
      <c r="C27" s="14">
        <v>4.4786500990090152</v>
      </c>
      <c r="D27" s="14" t="str">
        <f t="shared" si="0"/>
        <v>PASS</v>
      </c>
    </row>
    <row r="28" spans="1:4" x14ac:dyDescent="0.25">
      <c r="A28" s="23">
        <v>400000001</v>
      </c>
      <c r="B28" s="1" t="s">
        <v>43</v>
      </c>
      <c r="C28" s="14">
        <v>5.129394146729604</v>
      </c>
      <c r="D28" s="14" t="str">
        <f t="shared" si="0"/>
        <v>PASS</v>
      </c>
    </row>
    <row r="29" spans="1:4" x14ac:dyDescent="0.25">
      <c r="A29" s="23">
        <v>400000002</v>
      </c>
      <c r="B29" s="1" t="s">
        <v>44</v>
      </c>
      <c r="C29" s="14">
        <v>5.6870045835947423</v>
      </c>
      <c r="D29" s="14" t="str">
        <f>IF(C30&lt;10,"PASS", "FAIL")</f>
        <v>PASS</v>
      </c>
    </row>
    <row r="30" spans="1:4" x14ac:dyDescent="0.25">
      <c r="A30" s="23">
        <v>410000003</v>
      </c>
      <c r="B30" s="1" t="s">
        <v>45</v>
      </c>
      <c r="C30" s="14">
        <v>8.6994161143935145</v>
      </c>
      <c r="D30" s="14" t="str">
        <f>IF(C29&lt;10,"PASS", "FAIL")</f>
        <v>PASS</v>
      </c>
    </row>
    <row r="31" spans="1:4" x14ac:dyDescent="0.25">
      <c r="A31" s="23">
        <v>410000004</v>
      </c>
      <c r="B31" s="1" t="s">
        <v>46</v>
      </c>
      <c r="C31" s="14">
        <v>5.2222249820628583</v>
      </c>
      <c r="D31" s="14" t="str">
        <f>IF(C31&lt;10,"PASS", "FAIL")</f>
        <v>PASS</v>
      </c>
    </row>
    <row r="32" spans="1:4" x14ac:dyDescent="0.25">
      <c r="A32" s="23">
        <v>420000003</v>
      </c>
      <c r="B32" s="1" t="s">
        <v>47</v>
      </c>
      <c r="C32" s="14">
        <v>5.7415186241100091</v>
      </c>
      <c r="D32" s="14" t="str">
        <f>IF(C32&lt;10,"PASS", "FAIL")</f>
        <v>PASS</v>
      </c>
    </row>
    <row r="33" spans="1:4" x14ac:dyDescent="0.25">
      <c r="A33" s="23">
        <v>420000004</v>
      </c>
      <c r="B33" s="1" t="s">
        <v>48</v>
      </c>
      <c r="C33" s="14">
        <v>4.6495084740740724</v>
      </c>
      <c r="D33" s="14" t="str">
        <f>IF(C33&lt;10,"PASS", "FAIL")</f>
        <v>PASS</v>
      </c>
    </row>
    <row r="34" spans="1:4" x14ac:dyDescent="0.25">
      <c r="A34" s="23">
        <v>430000000</v>
      </c>
      <c r="B34" s="1" t="s">
        <v>49</v>
      </c>
      <c r="C34" s="14">
        <v>2.4296098132860187</v>
      </c>
      <c r="D34" s="14" t="str">
        <f>IF(C34&lt;10,"PASS", "FAIL")</f>
        <v>PASS</v>
      </c>
    </row>
    <row r="35" spans="1:4" x14ac:dyDescent="0.25">
      <c r="A35" s="23">
        <v>430000001</v>
      </c>
      <c r="B35" s="1" t="s">
        <v>50</v>
      </c>
      <c r="C35" s="14">
        <v>1.0235509628370303</v>
      </c>
      <c r="D35" s="14" t="str">
        <f>IF(C35&lt;10,"PASS", "FAIL")</f>
        <v>PASS</v>
      </c>
    </row>
    <row r="36" spans="1:4" x14ac:dyDescent="0.25">
      <c r="A36" s="23">
        <v>450000003</v>
      </c>
      <c r="B36" s="1" t="s">
        <v>51</v>
      </c>
      <c r="C36" s="14">
        <v>5.5610929307581722</v>
      </c>
      <c r="D36" s="14" t="str">
        <f>IF(C36&lt;10,"PASS", "FAIL")</f>
        <v>PASS</v>
      </c>
    </row>
    <row r="37" spans="1:4" x14ac:dyDescent="0.25">
      <c r="A37" s="23">
        <v>480000000</v>
      </c>
      <c r="B37" s="1" t="s">
        <v>52</v>
      </c>
      <c r="C37" s="14">
        <v>1.0829532799999975</v>
      </c>
      <c r="D37" s="14" t="str">
        <f>IF(C37&lt;10,"PASS", "FAIL")</f>
        <v>PASS</v>
      </c>
    </row>
    <row r="38" spans="1:4" x14ac:dyDescent="0.25">
      <c r="A38" s="23">
        <v>500000000</v>
      </c>
      <c r="B38" s="1" t="s">
        <v>53</v>
      </c>
      <c r="C38" s="14">
        <v>1.1230750338482072</v>
      </c>
      <c r="D38" s="14" t="str">
        <f>IF(C38&lt;10,"PASS", "FAIL")</f>
        <v>PASS</v>
      </c>
    </row>
    <row r="39" spans="1:4" x14ac:dyDescent="0.25">
      <c r="A39" s="23">
        <v>510000000</v>
      </c>
      <c r="B39" s="1" t="s">
        <v>54</v>
      </c>
      <c r="C39" s="14">
        <v>1.6293194711920109</v>
      </c>
      <c r="D39" s="14" t="str">
        <f>IF(C39&lt;10,"PASS", "FAIL")</f>
        <v>PASS</v>
      </c>
    </row>
    <row r="40" spans="1:4" x14ac:dyDescent="0.25">
      <c r="A40" s="23">
        <v>520000000</v>
      </c>
      <c r="B40" s="1" t="s">
        <v>55</v>
      </c>
      <c r="C40" s="14">
        <v>1.9241185894837758</v>
      </c>
      <c r="D40" s="14" t="str">
        <f>IF(C40&lt;10,"PASS", "FAIL")</f>
        <v>PASS</v>
      </c>
    </row>
    <row r="41" spans="1:4" x14ac:dyDescent="0.25">
      <c r="A41" s="23">
        <v>540000000</v>
      </c>
      <c r="B41" s="1" t="s">
        <v>56</v>
      </c>
      <c r="C41" s="14">
        <v>0.83182136879419499</v>
      </c>
      <c r="D41" s="14" t="str">
        <f>IF(C41&lt;10,"PASS", "FAIL")</f>
        <v>PASS</v>
      </c>
    </row>
    <row r="42" spans="1:4" x14ac:dyDescent="0.25">
      <c r="A42" s="20"/>
      <c r="B42" s="18"/>
      <c r="C42" s="19"/>
      <c r="D42" s="19"/>
    </row>
  </sheetData>
  <autoFilter ref="A2:C41" xr:uid="{BBAD09AE-1C37-4E74-AC3E-52B6D900A3BD}">
    <sortState xmlns:xlrd2="http://schemas.microsoft.com/office/spreadsheetml/2017/richdata2" ref="A3:C41">
      <sortCondition ref="A3:A41"/>
    </sortState>
  </autoFilter>
  <conditionalFormatting sqref="C3:C16 C21:C41">
    <cfRule type="cellIs" dxfId="33" priority="68" operator="greaterThan">
      <formula>10</formula>
    </cfRule>
    <cfRule type="cellIs" dxfId="32" priority="69" operator="greaterThan">
      <formula>10</formula>
    </cfRule>
    <cfRule type="cellIs" dxfId="31" priority="70" operator="greaterThan">
      <formula>10</formula>
    </cfRule>
  </conditionalFormatting>
  <conditionalFormatting sqref="C3:C16 C21:C42">
    <cfRule type="cellIs" dxfId="30" priority="67" operator="greaterThan">
      <formula>10</formula>
    </cfRule>
  </conditionalFormatting>
  <conditionalFormatting sqref="C3:C16 C21:C41">
    <cfRule type="cellIs" dxfId="29" priority="64" operator="greaterThan">
      <formula>10</formula>
    </cfRule>
    <cfRule type="cellIs" dxfId="28" priority="65" operator="greaterThan">
      <formula>10</formula>
    </cfRule>
  </conditionalFormatting>
  <conditionalFormatting sqref="C3:C16 C21:C34">
    <cfRule type="cellIs" dxfId="27" priority="58" operator="greaterThan">
      <formula>10</formula>
    </cfRule>
    <cfRule type="cellIs" dxfId="26" priority="60" operator="greaterThan">
      <formula>10</formula>
    </cfRule>
    <cfRule type="cellIs" dxfId="25" priority="61" operator="greaterThan">
      <formula>10</formula>
    </cfRule>
    <cfRule type="cellIs" dxfId="24" priority="62" operator="greaterThan">
      <formula>10</formula>
    </cfRule>
    <cfRule type="cellIs" dxfId="23" priority="63" operator="greaterThan">
      <formula>10</formula>
    </cfRule>
  </conditionalFormatting>
  <conditionalFormatting sqref="C43:C1048576">
    <cfRule type="cellIs" dxfId="22" priority="59" operator="greaterThan">
      <formula>10</formula>
    </cfRule>
  </conditionalFormatting>
  <conditionalFormatting sqref="C19:C20">
    <cfRule type="cellIs" dxfId="21" priority="20" operator="greaterThan">
      <formula>10</formula>
    </cfRule>
    <cfRule type="cellIs" dxfId="20" priority="21" operator="greaterThan">
      <formula>10</formula>
    </cfRule>
    <cfRule type="cellIs" dxfId="19" priority="22" operator="greaterThan">
      <formula>10</formula>
    </cfRule>
  </conditionalFormatting>
  <conditionalFormatting sqref="C19:C20">
    <cfRule type="cellIs" dxfId="18" priority="19" operator="greaterThan">
      <formula>10</formula>
    </cfRule>
  </conditionalFormatting>
  <conditionalFormatting sqref="C19:C20">
    <cfRule type="cellIs" dxfId="17" priority="17" operator="greaterThan">
      <formula>10</formula>
    </cfRule>
    <cfRule type="cellIs" dxfId="16" priority="18" operator="greaterThan">
      <formula>10</formula>
    </cfRule>
  </conditionalFormatting>
  <conditionalFormatting sqref="C19:C20">
    <cfRule type="cellIs" dxfId="15" priority="12" operator="greaterThan">
      <formula>10</formula>
    </cfRule>
    <cfRule type="cellIs" dxfId="14" priority="13" operator="greaterThan">
      <formula>10</formula>
    </cfRule>
    <cfRule type="cellIs" dxfId="13" priority="14" operator="greaterThan">
      <formula>10</formula>
    </cfRule>
    <cfRule type="cellIs" dxfId="12" priority="15" operator="greaterThan">
      <formula>10</formula>
    </cfRule>
    <cfRule type="cellIs" dxfId="11" priority="16" operator="greaterThan">
      <formula>10</formula>
    </cfRule>
  </conditionalFormatting>
  <conditionalFormatting sqref="C17:C18">
    <cfRule type="cellIs" dxfId="10" priority="9" operator="greaterThan">
      <formula>10</formula>
    </cfRule>
    <cfRule type="cellIs" dxfId="9" priority="10" operator="greaterThan">
      <formula>10</formula>
    </cfRule>
    <cfRule type="cellIs" dxfId="8" priority="11" operator="greaterThan">
      <formula>10</formula>
    </cfRule>
  </conditionalFormatting>
  <conditionalFormatting sqref="C17:C18">
    <cfRule type="cellIs" dxfId="7" priority="8" operator="greaterThan">
      <formula>10</formula>
    </cfRule>
  </conditionalFormatting>
  <conditionalFormatting sqref="C17:C18">
    <cfRule type="cellIs" dxfId="6" priority="6" operator="greaterThan">
      <formula>10</formula>
    </cfRule>
    <cfRule type="cellIs" dxfId="5" priority="7" operator="greaterThan">
      <formula>10</formula>
    </cfRule>
  </conditionalFormatting>
  <conditionalFormatting sqref="C17:C18">
    <cfRule type="cellIs" dxfId="4" priority="1" operator="greaterThan">
      <formula>10</formula>
    </cfRule>
    <cfRule type="cellIs" dxfId="3" priority="2" operator="greaterThan">
      <formula>10</formula>
    </cfRule>
    <cfRule type="cellIs" dxfId="2" priority="3" operator="greaterThan">
      <formula>10</formula>
    </cfRule>
    <cfRule type="cellIs" dxfId="1" priority="4" operator="greaterThan">
      <formula>10</formula>
    </cfRule>
    <cfRule type="cellIs" dxfId="0" priority="5" operator="greaterThan">
      <formula>10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ACA631766D64EB8A93B938CA760DF" ma:contentTypeVersion="13" ma:contentTypeDescription="Create a new document." ma:contentTypeScope="" ma:versionID="69c73daf11ca340ae57a7606d7ed5431">
  <xsd:schema xmlns:xsd="http://www.w3.org/2001/XMLSchema" xmlns:xs="http://www.w3.org/2001/XMLSchema" xmlns:p="http://schemas.microsoft.com/office/2006/metadata/properties" xmlns:ns3="bbc6077e-86ca-4f16-a16f-0a2ed3c80ca0" xmlns:ns4="41c976ab-d5dc-449a-ae37-e4f2226c225f" targetNamespace="http://schemas.microsoft.com/office/2006/metadata/properties" ma:root="true" ma:fieldsID="8992f691d0a898ef7cf88b28e8f91f8c" ns3:_="" ns4:_="">
    <xsd:import namespace="bbc6077e-86ca-4f16-a16f-0a2ed3c80ca0"/>
    <xsd:import namespace="41c976ab-d5dc-449a-ae37-e4f2226c22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077e-86ca-4f16-a16f-0a2ed3c80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976ab-d5dc-449a-ae37-e4f2226c22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FD5F84-A040-4E12-A37D-D0EC2D141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077e-86ca-4f16-a16f-0a2ed3c80ca0"/>
    <ds:schemaRef ds:uri="41c976ab-d5dc-449a-ae37-e4f2226c2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BF99CA-E540-4D8F-821A-214B56BDFD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1FBC94-1C3A-42AB-BF95-58DA17D83B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Page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Tong Jiang</dc:creator>
  <cp:lastModifiedBy>Yang, Tong Jiang</cp:lastModifiedBy>
  <dcterms:created xsi:type="dcterms:W3CDTF">2020-08-25T17:09:40Z</dcterms:created>
  <dcterms:modified xsi:type="dcterms:W3CDTF">2020-08-26T09:28:30Z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0x010100192ACA631766D64EB8A93B938CA760DF</vt:lpwstr>
  </property>
</Properties>
</file>